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<sst xmlns="http://schemas.openxmlformats.org/spreadsheetml/2006/main" count="76" uniqueCount="68">
  <si>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Purchaser's Name:</t>
  </si>
  <si>
    <t>Ship To:</t>
  </si>
  <si>
    <t>Business Name:</t>
  </si>
  <si>
    <t>Address:</t>
  </si>
  <si>
    <t>Phone:</t>
  </si>
  <si>
    <t>Fax:</t>
  </si>
  <si>
    <t>Total</t>
  </si>
  <si>
    <t>Noble Fir #1 Grade</t>
  </si>
  <si>
    <t>Price</t>
  </si>
  <si>
    <t>Tree Price</t>
  </si>
  <si>
    <t>3/4 ft.</t>
  </si>
  <si>
    <t>4/5 ft.</t>
  </si>
  <si>
    <t>5/6 ft.</t>
  </si>
  <si>
    <t>6/7 ft.</t>
  </si>
  <si>
    <t>7/8 ft.</t>
  </si>
  <si>
    <t>8/9 ft.</t>
  </si>
  <si>
    <t>Freight Cost</t>
  </si>
  <si>
    <t xml:space="preserve">Additional terms and notes: </t>
  </si>
  <si>
    <t>Parties below agree to all terms in "General Terms" and Schedule "A"</t>
  </si>
  <si>
    <t xml:space="preserve">Silver Bells Tree Farm     </t>
  </si>
  <si>
    <t>Date</t>
  </si>
  <si>
    <t>Purchaser</t>
  </si>
  <si>
    <t>SILVER BELLS TREE FARM</t>
  </si>
  <si>
    <t>Date:</t>
  </si>
  <si>
    <t>Silverton, OR 97381</t>
  </si>
  <si>
    <t>SCHEDULE "A"</t>
  </si>
  <si>
    <t>503-873-2036/Fax 503-873-2035</t>
  </si>
  <si>
    <t>Cell Phone:</t>
  </si>
  <si>
    <t>Email:</t>
  </si>
  <si>
    <t>City/St./Zip:</t>
  </si>
  <si>
    <t>Order#:</t>
  </si>
  <si>
    <t>Change#:</t>
  </si>
  <si>
    <t>Customer#:</t>
  </si>
  <si>
    <t>Economy Grade Noble Fir</t>
  </si>
  <si>
    <t>5/7ft.</t>
  </si>
  <si>
    <t>3869 Victor Pt. Rd.</t>
  </si>
  <si>
    <t>Total Trees =</t>
  </si>
  <si>
    <t>Total Freight Units Ordered =</t>
  </si>
  <si>
    <t>F.O.B.</t>
  </si>
  <si>
    <t>Less down payment due with this agreement</t>
  </si>
  <si>
    <r>
      <t>Silver Bells Blue</t>
    </r>
    <r>
      <rPr>
        <b/>
        <sz val="12"/>
        <color indexed="12"/>
        <rFont val="Arial"/>
        <family val="0"/>
      </rPr>
      <t>™</t>
    </r>
  </si>
  <si>
    <t>Sub-Total Freight</t>
  </si>
  <si>
    <t>Units Ordered</t>
  </si>
  <si>
    <t>sales@silverbellsblue.com</t>
  </si>
  <si>
    <t>Shipping Address:</t>
  </si>
  <si>
    <t>Shipping Phone:</t>
  </si>
  <si>
    <t>Freight Units/Tree</t>
  </si>
  <si>
    <t>x</t>
  </si>
  <si>
    <t>=</t>
  </si>
  <si>
    <t>Balance Due 10/1 or 12/31--O.A.C.</t>
  </si>
  <si>
    <t>Total Freight Cost</t>
  </si>
  <si>
    <t>Miles Shipped</t>
  </si>
  <si>
    <t>Number of Loads</t>
  </si>
  <si>
    <t>Cost Per Mile</t>
  </si>
  <si>
    <t>Nordmann Fir #1 Grade</t>
  </si>
  <si>
    <t>Three day delivery window</t>
  </si>
  <si>
    <t>Ship/Delivery Date</t>
  </si>
  <si>
    <t>Desired</t>
  </si>
  <si>
    <t>Half Load (340 to 360 Freight Units)</t>
  </si>
  <si>
    <t>Only one half load can be ordered</t>
  </si>
  <si>
    <t>Full Load(s) (361 to 700 Freight Units)</t>
  </si>
  <si>
    <t>*Three day delivery window subject to transportation availability.</t>
  </si>
  <si>
    <t>*Quantities are estimated. Final count will be determined by shipping documents.</t>
  </si>
  <si>
    <t>*This schedule sets out specific terms of sale and together with "General Terms" and "Order confirmation" constitutes the entirety of this sales agreement.</t>
  </si>
  <si>
    <t>*Additional Notes:</t>
  </si>
  <si>
    <r>
      <t>Total Cost ( F.O.B. Cost +</t>
    </r>
    <r>
      <rPr>
        <b/>
        <sz val="13"/>
        <color indexed="10"/>
        <rFont val="Times New Roman"/>
        <family val="1"/>
      </rPr>
      <t xml:space="preserve"> Freight Cost</t>
    </r>
    <r>
      <rPr>
        <b/>
        <sz val="13"/>
        <rFont val="Times New Roman"/>
        <family val="1"/>
      </rPr>
      <t>)</t>
    </r>
  </si>
  <si>
    <t>Tree Quantity</t>
  </si>
  <si>
    <t>F.O.B. Tree Cost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</si>
</sst>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1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2"/>
      <color indexed="10"/>
      <name val="Times New Roman"/>
      <family val="0"/>
    </font>
    <font>
      <b/>
      <sz val="18"/>
      <name val="Times New Roman"/>
      <family val="0"/>
    </font>
    <font>
      <sz val="8"/>
      <name val="Arial"/>
      <family val="0"/>
    </font>
    <font>
      <sz val="12"/>
      <color indexed="10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i/>
      <sz val="16"/>
      <color indexed="10"/>
      <name val="Monotype Corsiva"/>
      <family val="4"/>
    </font>
    <font>
      <b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color indexed="10"/>
      <name val="Monotype Corsiva"/>
      <family val="4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4"/>
      <color indexed="10"/>
      <name val="Times New Roman"/>
      <family val="0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37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0" xfId="20" applyFont="1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165" fontId="1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14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inden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5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 inden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4" fontId="2" fillId="0" borderId="9" xfId="17" applyFont="1" applyBorder="1" applyAlignment="1">
      <alignment horizontal="center" vertical="center"/>
    </xf>
    <xf numFmtId="44" fontId="2" fillId="0" borderId="16" xfId="17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165" fontId="1" fillId="0" borderId="34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1" fillId="0" borderId="40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5" fontId="1" fillId="0" borderId="42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5" fontId="6" fillId="0" borderId="43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165" fontId="14" fillId="0" borderId="24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0" borderId="43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65" fontId="14" fillId="0" borderId="22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2</xdr:col>
      <xdr:colOff>28575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238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ilverbellsblu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25">
      <selection activeCell="H20" sqref="H20:I20"/>
    </sheetView>
  </sheetViews>
  <sheetFormatPr defaultColWidth="9.140625" defaultRowHeight="12.75"/>
  <cols>
    <col min="1" max="1" width="1.57421875" style="0" customWidth="1"/>
    <col min="2" max="2" width="18.28125" style="2" customWidth="1"/>
    <col min="3" max="3" width="22.7109375" style="2" customWidth="1"/>
    <col min="4" max="4" width="19.421875" style="2" customWidth="1"/>
    <col min="5" max="5" width="1.8515625" style="2" customWidth="1"/>
    <col min="6" max="6" width="18.57421875" style="2" customWidth="1"/>
    <col min="7" max="7" width="2.8515625" style="2" customWidth="1"/>
    <col min="8" max="8" width="17.140625" style="2" customWidth="1"/>
    <col min="9" max="9" width="2.57421875" style="2" customWidth="1"/>
    <col min="10" max="10" width="26.140625" style="1" customWidth="1"/>
    <col min="11" max="11" width="1.7109375" style="1" customWidth="1"/>
    <col min="12" max="12" width="1.28515625" style="0" customWidth="1"/>
  </cols>
  <sheetData>
    <row r="1" spans="1:11" ht="21.75" customHeight="1">
      <c r="A1" s="179"/>
      <c r="B1" s="179"/>
      <c r="C1" s="172" t="s">
        <v>22</v>
      </c>
      <c r="D1" s="172"/>
      <c r="E1" s="172"/>
      <c r="F1" s="172"/>
      <c r="G1" s="14"/>
      <c r="H1" s="45" t="s">
        <v>23</v>
      </c>
      <c r="I1" s="119"/>
      <c r="J1" s="119"/>
      <c r="K1" s="119"/>
    </row>
    <row r="2" spans="1:11" ht="18" customHeight="1">
      <c r="A2" s="179"/>
      <c r="B2" s="179"/>
      <c r="C2" s="20" t="s">
        <v>35</v>
      </c>
      <c r="D2" s="125" t="s">
        <v>25</v>
      </c>
      <c r="E2" s="125"/>
      <c r="F2" s="125"/>
      <c r="G2" s="125"/>
      <c r="H2" s="15" t="s">
        <v>30</v>
      </c>
      <c r="I2" s="131"/>
      <c r="J2" s="131"/>
      <c r="K2" s="131"/>
    </row>
    <row r="3" spans="1:11" ht="19.5" customHeight="1">
      <c r="A3" s="179"/>
      <c r="B3" s="179"/>
      <c r="C3" s="20" t="s">
        <v>24</v>
      </c>
      <c r="D3" s="125"/>
      <c r="E3" s="125"/>
      <c r="F3" s="125"/>
      <c r="G3" s="125"/>
      <c r="H3" s="15" t="s">
        <v>31</v>
      </c>
      <c r="I3" s="119"/>
      <c r="J3" s="119"/>
      <c r="K3" s="119"/>
    </row>
    <row r="4" spans="1:11" ht="21">
      <c r="A4" s="179"/>
      <c r="B4" s="179"/>
      <c r="C4" s="20" t="s">
        <v>26</v>
      </c>
      <c r="F4" s="14"/>
      <c r="G4" s="14"/>
      <c r="H4" s="15" t="s">
        <v>32</v>
      </c>
      <c r="I4" s="131"/>
      <c r="J4" s="131"/>
      <c r="K4" s="131"/>
    </row>
    <row r="5" spans="1:3" ht="19.5" customHeight="1" thickBot="1">
      <c r="A5" s="180"/>
      <c r="B5" s="180"/>
      <c r="C5" s="26" t="s">
        <v>43</v>
      </c>
    </row>
    <row r="6" spans="1:11" ht="20.25" customHeight="1">
      <c r="A6" s="36"/>
      <c r="B6" s="35" t="s">
        <v>0</v>
      </c>
      <c r="C6" s="97"/>
      <c r="D6" s="97"/>
      <c r="E6" s="11"/>
      <c r="F6" s="16" t="s">
        <v>1</v>
      </c>
      <c r="G6" s="93"/>
      <c r="H6" s="93"/>
      <c r="I6" s="93"/>
      <c r="J6" s="93"/>
      <c r="K6" s="40"/>
    </row>
    <row r="7" spans="1:11" ht="21" customHeight="1">
      <c r="A7" s="37"/>
      <c r="B7" s="27" t="s">
        <v>2</v>
      </c>
      <c r="C7" s="92"/>
      <c r="D7" s="92"/>
      <c r="E7" s="30"/>
      <c r="F7" s="17" t="s">
        <v>44</v>
      </c>
      <c r="G7" s="94"/>
      <c r="H7" s="94"/>
      <c r="I7" s="94"/>
      <c r="J7" s="94"/>
      <c r="K7" s="41"/>
    </row>
    <row r="8" spans="1:11" ht="19.5" customHeight="1">
      <c r="A8" s="37"/>
      <c r="B8" s="27" t="s">
        <v>3</v>
      </c>
      <c r="C8" s="92"/>
      <c r="D8" s="92"/>
      <c r="E8" s="30"/>
      <c r="F8" s="17" t="s">
        <v>29</v>
      </c>
      <c r="G8" s="100"/>
      <c r="H8" s="100"/>
      <c r="I8" s="100"/>
      <c r="J8" s="100"/>
      <c r="K8" s="41"/>
    </row>
    <row r="9" spans="1:11" ht="20.25" customHeight="1">
      <c r="A9" s="37"/>
      <c r="B9" s="27" t="s">
        <v>29</v>
      </c>
      <c r="C9" s="92"/>
      <c r="D9" s="92"/>
      <c r="E9" s="30"/>
      <c r="F9" s="17" t="s">
        <v>45</v>
      </c>
      <c r="G9" s="94"/>
      <c r="H9" s="94"/>
      <c r="I9" s="94"/>
      <c r="J9" s="94"/>
      <c r="K9" s="41"/>
    </row>
    <row r="10" spans="1:11" ht="3" customHeight="1" thickBot="1">
      <c r="A10" s="37"/>
      <c r="B10" s="27"/>
      <c r="C10" s="31"/>
      <c r="D10" s="31"/>
      <c r="E10" s="30"/>
      <c r="F10" s="18"/>
      <c r="G10" s="19"/>
      <c r="H10" s="33"/>
      <c r="I10" s="33"/>
      <c r="J10" s="33"/>
      <c r="K10" s="5"/>
    </row>
    <row r="11" spans="1:11" ht="20.25" customHeight="1">
      <c r="A11" s="37"/>
      <c r="B11" s="27" t="s">
        <v>4</v>
      </c>
      <c r="C11" s="91"/>
      <c r="D11" s="91"/>
      <c r="E11" s="30"/>
      <c r="F11" s="32" t="s">
        <v>27</v>
      </c>
      <c r="G11" s="107"/>
      <c r="H11" s="107"/>
      <c r="I11" s="107"/>
      <c r="J11" s="107"/>
      <c r="K11" s="9"/>
    </row>
    <row r="12" spans="1:11" ht="21.75" customHeight="1">
      <c r="A12" s="37"/>
      <c r="B12" s="27" t="s">
        <v>5</v>
      </c>
      <c r="C12" s="92"/>
      <c r="D12" s="92"/>
      <c r="E12" s="30"/>
      <c r="F12" s="27" t="s">
        <v>28</v>
      </c>
      <c r="G12" s="108"/>
      <c r="H12" s="108"/>
      <c r="I12" s="108"/>
      <c r="J12" s="108"/>
      <c r="K12" s="41"/>
    </row>
    <row r="13" spans="1:11" ht="3.75" customHeight="1" thickBot="1">
      <c r="A13" s="38"/>
      <c r="B13" s="19"/>
      <c r="C13" s="28"/>
      <c r="D13" s="12"/>
      <c r="E13" s="8"/>
      <c r="F13" s="19"/>
      <c r="G13" s="19"/>
      <c r="H13" s="19"/>
      <c r="I13" s="19"/>
      <c r="J13" s="8"/>
      <c r="K13" s="29"/>
    </row>
    <row r="14" ht="16.5" thickBot="1"/>
    <row r="15" spans="1:11" ht="15.75">
      <c r="A15" s="181" t="s">
        <v>40</v>
      </c>
      <c r="B15" s="182"/>
      <c r="C15" s="95" t="s">
        <v>66</v>
      </c>
      <c r="D15" s="101" t="s">
        <v>46</v>
      </c>
      <c r="E15" s="102"/>
      <c r="F15" s="115" t="s">
        <v>41</v>
      </c>
      <c r="G15" s="116"/>
      <c r="H15" s="126" t="s">
        <v>38</v>
      </c>
      <c r="I15" s="127"/>
      <c r="J15" s="132" t="s">
        <v>6</v>
      </c>
      <c r="K15" s="133"/>
    </row>
    <row r="16" spans="1:11" ht="16.5" thickBot="1">
      <c r="A16" s="183" t="s">
        <v>7</v>
      </c>
      <c r="B16" s="184"/>
      <c r="C16" s="96"/>
      <c r="D16" s="103"/>
      <c r="E16" s="104"/>
      <c r="F16" s="113" t="s">
        <v>42</v>
      </c>
      <c r="G16" s="114"/>
      <c r="H16" s="128" t="s">
        <v>8</v>
      </c>
      <c r="I16" s="129"/>
      <c r="J16" s="109" t="s">
        <v>9</v>
      </c>
      <c r="K16" s="110"/>
    </row>
    <row r="17" spans="1:11" ht="21" customHeight="1">
      <c r="A17" s="185" t="s">
        <v>10</v>
      </c>
      <c r="B17" s="186"/>
      <c r="C17" s="6"/>
      <c r="D17" s="105">
        <v>0.3</v>
      </c>
      <c r="E17" s="106"/>
      <c r="F17" s="105">
        <f>C17*D17</f>
        <v>0</v>
      </c>
      <c r="G17" s="106"/>
      <c r="H17" s="89"/>
      <c r="I17" s="130"/>
      <c r="J17" s="89">
        <f aca="true" t="shared" si="0" ref="J17:J22">C17*H17</f>
        <v>0</v>
      </c>
      <c r="K17" s="90"/>
    </row>
    <row r="18" spans="1:11" ht="21" customHeight="1">
      <c r="A18" s="160" t="s">
        <v>11</v>
      </c>
      <c r="B18" s="161"/>
      <c r="C18" s="7"/>
      <c r="D18" s="98">
        <v>0.5</v>
      </c>
      <c r="E18" s="99"/>
      <c r="F18" s="98">
        <f aca="true" t="shared" si="1" ref="F18:F29">C18*D18</f>
        <v>0</v>
      </c>
      <c r="G18" s="99"/>
      <c r="H18" s="117"/>
      <c r="I18" s="118"/>
      <c r="J18" s="117">
        <f t="shared" si="0"/>
        <v>0</v>
      </c>
      <c r="K18" s="145"/>
    </row>
    <row r="19" spans="1:11" ht="19.5" customHeight="1">
      <c r="A19" s="160" t="s">
        <v>12</v>
      </c>
      <c r="B19" s="161"/>
      <c r="C19" s="7"/>
      <c r="D19" s="98">
        <v>0.75</v>
      </c>
      <c r="E19" s="99"/>
      <c r="F19" s="98">
        <f t="shared" si="1"/>
        <v>0</v>
      </c>
      <c r="G19" s="99"/>
      <c r="H19" s="117"/>
      <c r="I19" s="118"/>
      <c r="J19" s="117">
        <f t="shared" si="0"/>
        <v>0</v>
      </c>
      <c r="K19" s="145"/>
    </row>
    <row r="20" spans="1:11" ht="21" customHeight="1">
      <c r="A20" s="160" t="s">
        <v>13</v>
      </c>
      <c r="B20" s="161"/>
      <c r="C20" s="7"/>
      <c r="D20" s="98">
        <v>1</v>
      </c>
      <c r="E20" s="99"/>
      <c r="F20" s="98">
        <f t="shared" si="1"/>
        <v>0</v>
      </c>
      <c r="G20" s="99"/>
      <c r="H20" s="117"/>
      <c r="I20" s="118"/>
      <c r="J20" s="117">
        <f t="shared" si="0"/>
        <v>0</v>
      </c>
      <c r="K20" s="145"/>
    </row>
    <row r="21" spans="1:11" ht="19.5" customHeight="1">
      <c r="A21" s="160" t="s">
        <v>14</v>
      </c>
      <c r="B21" s="161"/>
      <c r="C21" s="7"/>
      <c r="D21" s="98">
        <v>1.5</v>
      </c>
      <c r="E21" s="99"/>
      <c r="F21" s="98">
        <f t="shared" si="1"/>
        <v>0</v>
      </c>
      <c r="G21" s="99"/>
      <c r="H21" s="117"/>
      <c r="I21" s="118"/>
      <c r="J21" s="117">
        <f t="shared" si="0"/>
        <v>0</v>
      </c>
      <c r="K21" s="145"/>
    </row>
    <row r="22" spans="1:11" ht="21" customHeight="1" thickBot="1">
      <c r="A22" s="175" t="s">
        <v>15</v>
      </c>
      <c r="B22" s="176"/>
      <c r="C22" s="23"/>
      <c r="D22" s="111">
        <v>2</v>
      </c>
      <c r="E22" s="112"/>
      <c r="F22" s="111">
        <f t="shared" si="1"/>
        <v>0</v>
      </c>
      <c r="G22" s="112"/>
      <c r="H22" s="123"/>
      <c r="I22" s="124"/>
      <c r="J22" s="123">
        <f t="shared" si="0"/>
        <v>0</v>
      </c>
      <c r="K22" s="189"/>
    </row>
    <row r="23" spans="1:11" ht="18" customHeight="1" thickBot="1">
      <c r="A23" s="162" t="s">
        <v>33</v>
      </c>
      <c r="B23" s="163"/>
      <c r="C23" s="163"/>
      <c r="D23" s="24"/>
      <c r="E23" s="24"/>
      <c r="F23" s="24"/>
      <c r="G23" s="24"/>
      <c r="H23" s="43"/>
      <c r="I23" s="43"/>
      <c r="J23" s="190"/>
      <c r="K23" s="191"/>
    </row>
    <row r="24" spans="1:11" ht="21" customHeight="1" thickBot="1">
      <c r="A24" s="177" t="s">
        <v>34</v>
      </c>
      <c r="B24" s="178"/>
      <c r="C24" s="25"/>
      <c r="D24" s="121">
        <v>0.9</v>
      </c>
      <c r="E24" s="122"/>
      <c r="F24" s="121">
        <f t="shared" si="1"/>
        <v>0</v>
      </c>
      <c r="G24" s="122"/>
      <c r="H24" s="154"/>
      <c r="I24" s="155"/>
      <c r="J24" s="170">
        <f>C24*H24</f>
        <v>0</v>
      </c>
      <c r="K24" s="171"/>
    </row>
    <row r="25" spans="1:11" ht="15.75" customHeight="1">
      <c r="A25" s="164" t="s">
        <v>54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6"/>
    </row>
    <row r="26" spans="1:11" ht="3.75" customHeight="1" thickBot="1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9"/>
    </row>
    <row r="27" spans="1:11" ht="21" customHeight="1">
      <c r="A27" s="187" t="s">
        <v>10</v>
      </c>
      <c r="B27" s="188"/>
      <c r="C27" s="6"/>
      <c r="D27" s="105">
        <v>0.3</v>
      </c>
      <c r="E27" s="106"/>
      <c r="F27" s="105">
        <f t="shared" si="1"/>
        <v>0</v>
      </c>
      <c r="G27" s="106"/>
      <c r="H27" s="89"/>
      <c r="I27" s="130"/>
      <c r="J27" s="89">
        <f>C27*H27</f>
        <v>0</v>
      </c>
      <c r="K27" s="90"/>
    </row>
    <row r="28" spans="1:11" ht="20.25" customHeight="1">
      <c r="A28" s="158" t="s">
        <v>11</v>
      </c>
      <c r="B28" s="159"/>
      <c r="C28" s="7"/>
      <c r="D28" s="98">
        <v>0.5</v>
      </c>
      <c r="E28" s="99"/>
      <c r="F28" s="98">
        <f t="shared" si="1"/>
        <v>0</v>
      </c>
      <c r="G28" s="99"/>
      <c r="H28" s="117"/>
      <c r="I28" s="118"/>
      <c r="J28" s="117">
        <f>C28*H28</f>
        <v>0</v>
      </c>
      <c r="K28" s="145"/>
    </row>
    <row r="29" spans="1:11" ht="20.25" customHeight="1" thickBot="1">
      <c r="A29" s="173" t="s">
        <v>12</v>
      </c>
      <c r="B29" s="174"/>
      <c r="C29" s="7"/>
      <c r="D29" s="111">
        <v>0.75</v>
      </c>
      <c r="E29" s="112"/>
      <c r="F29" s="120">
        <f t="shared" si="1"/>
        <v>0</v>
      </c>
      <c r="G29" s="112"/>
      <c r="H29" s="156"/>
      <c r="I29" s="157"/>
      <c r="J29" s="123">
        <f>C29*H29</f>
        <v>0</v>
      </c>
      <c r="K29" s="189"/>
    </row>
    <row r="30" spans="1:11" ht="32.25" customHeight="1" thickBot="1">
      <c r="A30" s="152" t="s">
        <v>36</v>
      </c>
      <c r="B30" s="153"/>
      <c r="C30" s="21">
        <f>SUM(C17:C29)</f>
        <v>0</v>
      </c>
      <c r="D30" s="150" t="s">
        <v>37</v>
      </c>
      <c r="E30" s="151"/>
      <c r="F30" s="148">
        <f>SUM(F17:G29)</f>
        <v>0</v>
      </c>
      <c r="G30" s="149"/>
      <c r="H30" s="152" t="s">
        <v>67</v>
      </c>
      <c r="I30" s="153"/>
      <c r="J30" s="192">
        <f>SUM(J17:J29)</f>
        <v>0</v>
      </c>
      <c r="K30" s="193"/>
    </row>
    <row r="31" spans="1:11" ht="16.5" thickBot="1">
      <c r="A31" s="42"/>
      <c r="B31" s="10"/>
      <c r="C31" s="10"/>
      <c r="D31" s="10"/>
      <c r="E31" s="10"/>
      <c r="F31" s="10"/>
      <c r="G31" s="10"/>
      <c r="H31" s="10"/>
      <c r="I31" s="10"/>
      <c r="J31" s="190"/>
      <c r="K31" s="190"/>
    </row>
    <row r="32" spans="1:11" ht="18.75">
      <c r="A32" s="198" t="s">
        <v>16</v>
      </c>
      <c r="B32" s="199"/>
      <c r="C32" s="199"/>
      <c r="D32" s="204" t="s">
        <v>52</v>
      </c>
      <c r="E32" s="204"/>
      <c r="F32" s="46" t="s">
        <v>51</v>
      </c>
      <c r="G32" s="46"/>
      <c r="H32" s="46" t="s">
        <v>53</v>
      </c>
      <c r="I32" s="46"/>
      <c r="J32" s="194"/>
      <c r="K32" s="195"/>
    </row>
    <row r="33" spans="1:11" ht="24" customHeight="1">
      <c r="A33" s="200" t="s">
        <v>58</v>
      </c>
      <c r="B33" s="201"/>
      <c r="C33" s="201"/>
      <c r="D33" s="205" t="s">
        <v>59</v>
      </c>
      <c r="E33" s="225"/>
      <c r="F33" s="47"/>
      <c r="G33" s="48" t="s">
        <v>47</v>
      </c>
      <c r="H33" s="49">
        <v>2</v>
      </c>
      <c r="I33" s="50" t="s">
        <v>48</v>
      </c>
      <c r="J33" s="196">
        <f>F33*H33</f>
        <v>0</v>
      </c>
      <c r="K33" s="197"/>
    </row>
    <row r="34" spans="1:11" ht="3" customHeight="1">
      <c r="A34" s="202"/>
      <c r="B34" s="203"/>
      <c r="C34" s="203"/>
      <c r="D34" s="206"/>
      <c r="E34" s="226"/>
      <c r="F34" s="52"/>
      <c r="G34" s="53"/>
      <c r="H34" s="51"/>
      <c r="I34" s="51"/>
      <c r="J34" s="209"/>
      <c r="K34" s="210"/>
    </row>
    <row r="35" spans="1:11" ht="21" customHeight="1">
      <c r="A35" s="74" t="s">
        <v>60</v>
      </c>
      <c r="B35" s="75"/>
      <c r="C35" s="75"/>
      <c r="D35" s="51"/>
      <c r="E35" s="54" t="s">
        <v>47</v>
      </c>
      <c r="F35" s="51"/>
      <c r="G35" s="55" t="s">
        <v>47</v>
      </c>
      <c r="H35" s="56">
        <v>3.5</v>
      </c>
      <c r="I35" s="54" t="s">
        <v>48</v>
      </c>
      <c r="J35" s="211">
        <f>D35*F35*H35</f>
        <v>0</v>
      </c>
      <c r="K35" s="212"/>
    </row>
    <row r="36" spans="1:11" ht="2.25" customHeight="1" thickBot="1">
      <c r="A36" s="74"/>
      <c r="B36" s="75"/>
      <c r="C36" s="75"/>
      <c r="D36" s="54"/>
      <c r="E36" s="54"/>
      <c r="F36" s="55"/>
      <c r="G36" s="55"/>
      <c r="H36" s="54"/>
      <c r="I36" s="54"/>
      <c r="J36" s="211"/>
      <c r="K36" s="212"/>
    </row>
    <row r="37" spans="1:11" ht="15" customHeight="1">
      <c r="A37" s="72" t="s">
        <v>57</v>
      </c>
      <c r="B37" s="73"/>
      <c r="C37" s="78"/>
      <c r="D37" s="72" t="s">
        <v>55</v>
      </c>
      <c r="E37" s="73"/>
      <c r="F37" s="87"/>
      <c r="G37" s="81" t="s">
        <v>50</v>
      </c>
      <c r="H37" s="82"/>
      <c r="I37" s="82"/>
      <c r="J37" s="219">
        <f>J33+J35</f>
        <v>0</v>
      </c>
      <c r="K37" s="220"/>
    </row>
    <row r="38" spans="1:11" ht="15.75" customHeight="1">
      <c r="A38" s="74" t="s">
        <v>56</v>
      </c>
      <c r="B38" s="75"/>
      <c r="C38" s="79"/>
      <c r="D38" s="74"/>
      <c r="E38" s="75"/>
      <c r="F38" s="88"/>
      <c r="G38" s="83"/>
      <c r="H38" s="84"/>
      <c r="I38" s="84"/>
      <c r="J38" s="221"/>
      <c r="K38" s="222"/>
    </row>
    <row r="39" spans="1:11" ht="3" customHeight="1" thickBot="1">
      <c r="A39" s="76"/>
      <c r="B39" s="77"/>
      <c r="C39" s="57"/>
      <c r="D39" s="76"/>
      <c r="E39" s="77"/>
      <c r="F39" s="62"/>
      <c r="G39" s="85"/>
      <c r="H39" s="86"/>
      <c r="I39" s="86"/>
      <c r="J39" s="223"/>
      <c r="K39" s="224"/>
    </row>
    <row r="40" spans="1:11" ht="14.25" customHeight="1" thickBot="1">
      <c r="A40" s="42"/>
      <c r="B40" s="10"/>
      <c r="C40" s="10"/>
      <c r="D40" s="10"/>
      <c r="E40" s="39"/>
      <c r="F40" s="39"/>
      <c r="G40" s="39"/>
      <c r="H40" s="39"/>
      <c r="I40" s="39"/>
      <c r="J40" s="44"/>
      <c r="K40" s="44"/>
    </row>
    <row r="41" spans="1:11" ht="23.25" customHeight="1">
      <c r="A41" s="68" t="s">
        <v>17</v>
      </c>
      <c r="B41" s="69"/>
      <c r="C41" s="69"/>
      <c r="D41" s="11"/>
      <c r="E41" s="146" t="s">
        <v>65</v>
      </c>
      <c r="F41" s="147"/>
      <c r="G41" s="147"/>
      <c r="H41" s="147"/>
      <c r="I41" s="147"/>
      <c r="J41" s="213">
        <f>J30+J37</f>
        <v>0</v>
      </c>
      <c r="K41" s="214"/>
    </row>
    <row r="42" spans="1:11" ht="15.75" customHeight="1">
      <c r="A42" s="67" t="s">
        <v>61</v>
      </c>
      <c r="B42" s="70"/>
      <c r="C42" s="70"/>
      <c r="D42" s="71"/>
      <c r="E42" s="63" t="s">
        <v>39</v>
      </c>
      <c r="F42" s="64"/>
      <c r="G42" s="64"/>
      <c r="H42" s="64"/>
      <c r="I42" s="64"/>
      <c r="J42" s="215">
        <f>J41*0.25</f>
        <v>0</v>
      </c>
      <c r="K42" s="216"/>
    </row>
    <row r="43" spans="1:11" ht="26.25" customHeight="1">
      <c r="A43" s="80" t="s">
        <v>62</v>
      </c>
      <c r="B43" s="70"/>
      <c r="C43" s="70"/>
      <c r="D43" s="71"/>
      <c r="E43" s="65"/>
      <c r="F43" s="66"/>
      <c r="G43" s="66"/>
      <c r="H43" s="66"/>
      <c r="I43" s="66"/>
      <c r="J43" s="217"/>
      <c r="K43" s="218"/>
    </row>
    <row r="44" spans="1:12" ht="28.5" customHeight="1" thickBot="1">
      <c r="A44" s="80" t="s">
        <v>63</v>
      </c>
      <c r="B44" s="70"/>
      <c r="C44" s="70"/>
      <c r="D44" s="70"/>
      <c r="E44" s="135" t="s">
        <v>49</v>
      </c>
      <c r="F44" s="136"/>
      <c r="G44" s="136"/>
      <c r="H44" s="136"/>
      <c r="I44" s="136"/>
      <c r="J44" s="207">
        <f>J41-J42</f>
        <v>0</v>
      </c>
      <c r="K44" s="208"/>
      <c r="L44" s="22"/>
    </row>
    <row r="45" spans="1:12" ht="10.5" customHeight="1">
      <c r="A45" s="144"/>
      <c r="B45" s="70"/>
      <c r="C45" s="70"/>
      <c r="D45" s="70"/>
      <c r="E45" s="59"/>
      <c r="F45" s="59"/>
      <c r="G45" s="59"/>
      <c r="H45" s="59"/>
      <c r="I45" s="59"/>
      <c r="J45" s="59"/>
      <c r="K45" s="60"/>
      <c r="L45" s="22"/>
    </row>
    <row r="46" spans="1:12" ht="15" customHeight="1">
      <c r="A46" s="140" t="s">
        <v>64</v>
      </c>
      <c r="B46" s="141"/>
      <c r="C46" s="142"/>
      <c r="D46" s="142"/>
      <c r="E46" s="142"/>
      <c r="F46" s="142"/>
      <c r="G46" s="142"/>
      <c r="H46" s="142"/>
      <c r="I46" s="142"/>
      <c r="J46" s="142"/>
      <c r="K46" s="61"/>
      <c r="L46" s="22"/>
    </row>
    <row r="47" spans="1:11" ht="20.25" customHeight="1">
      <c r="A47" s="58"/>
      <c r="B47" s="59"/>
      <c r="C47" s="143"/>
      <c r="D47" s="143"/>
      <c r="E47" s="143"/>
      <c r="F47" s="143"/>
      <c r="G47" s="143"/>
      <c r="H47" s="143"/>
      <c r="I47" s="143"/>
      <c r="J47" s="143"/>
      <c r="K47" s="9"/>
    </row>
    <row r="48" spans="1:11" ht="15.75">
      <c r="A48" s="137" t="s">
        <v>18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9"/>
    </row>
    <row r="49" spans="1:11" ht="15.75">
      <c r="A49" s="37"/>
      <c r="B49" s="3"/>
      <c r="C49" s="3"/>
      <c r="D49" s="3"/>
      <c r="E49" s="3"/>
      <c r="F49" s="3"/>
      <c r="G49" s="3"/>
      <c r="H49" s="3"/>
      <c r="I49" s="3"/>
      <c r="J49" s="4"/>
      <c r="K49" s="9"/>
    </row>
    <row r="50" spans="1:11" ht="16.5" thickBot="1">
      <c r="A50" s="37"/>
      <c r="B50" s="8"/>
      <c r="C50" s="8"/>
      <c r="D50" s="8"/>
      <c r="E50" s="3"/>
      <c r="F50" s="8"/>
      <c r="G50" s="8"/>
      <c r="H50" s="8"/>
      <c r="I50" s="8"/>
      <c r="J50" s="34"/>
      <c r="K50" s="9"/>
    </row>
    <row r="51" spans="1:11" ht="16.5" thickBot="1">
      <c r="A51" s="38"/>
      <c r="B51" s="134" t="s">
        <v>19</v>
      </c>
      <c r="C51" s="134"/>
      <c r="D51" s="8" t="s">
        <v>20</v>
      </c>
      <c r="E51" s="8"/>
      <c r="F51" s="134" t="s">
        <v>21</v>
      </c>
      <c r="G51" s="134"/>
      <c r="H51" s="134"/>
      <c r="I51" s="134"/>
      <c r="J51" s="34" t="s">
        <v>20</v>
      </c>
      <c r="K51" s="13"/>
    </row>
  </sheetData>
  <mergeCells count="122">
    <mergeCell ref="D33:D34"/>
    <mergeCell ref="J44:K44"/>
    <mergeCell ref="J34:K34"/>
    <mergeCell ref="J31:K31"/>
    <mergeCell ref="J35:K35"/>
    <mergeCell ref="J36:K36"/>
    <mergeCell ref="J41:K41"/>
    <mergeCell ref="J42:K43"/>
    <mergeCell ref="J37:K39"/>
    <mergeCell ref="E33:E34"/>
    <mergeCell ref="J27:K27"/>
    <mergeCell ref="J28:K28"/>
    <mergeCell ref="J29:K29"/>
    <mergeCell ref="A35:C36"/>
    <mergeCell ref="J30:K30"/>
    <mergeCell ref="J32:K32"/>
    <mergeCell ref="J33:K33"/>
    <mergeCell ref="A32:C32"/>
    <mergeCell ref="A33:C34"/>
    <mergeCell ref="D32:E32"/>
    <mergeCell ref="J20:K20"/>
    <mergeCell ref="J21:K21"/>
    <mergeCell ref="J22:K22"/>
    <mergeCell ref="J23:K23"/>
    <mergeCell ref="C1:F1"/>
    <mergeCell ref="A29:B29"/>
    <mergeCell ref="A30:B30"/>
    <mergeCell ref="A22:B22"/>
    <mergeCell ref="A24:B24"/>
    <mergeCell ref="A1:B5"/>
    <mergeCell ref="A15:B15"/>
    <mergeCell ref="A16:B16"/>
    <mergeCell ref="A17:B17"/>
    <mergeCell ref="A27:B27"/>
    <mergeCell ref="A28:B28"/>
    <mergeCell ref="A18:B18"/>
    <mergeCell ref="A19:B19"/>
    <mergeCell ref="A20:B20"/>
    <mergeCell ref="A21:B21"/>
    <mergeCell ref="A23:C23"/>
    <mergeCell ref="A25:K26"/>
    <mergeCell ref="J24:K24"/>
    <mergeCell ref="H19:I19"/>
    <mergeCell ref="H20:I20"/>
    <mergeCell ref="J18:K18"/>
    <mergeCell ref="E41:I41"/>
    <mergeCell ref="F30:G30"/>
    <mergeCell ref="D30:E30"/>
    <mergeCell ref="H30:I30"/>
    <mergeCell ref="H24:I24"/>
    <mergeCell ref="H27:I27"/>
    <mergeCell ref="H28:I28"/>
    <mergeCell ref="H29:I29"/>
    <mergeCell ref="J19:K19"/>
    <mergeCell ref="B51:C51"/>
    <mergeCell ref="F51:I51"/>
    <mergeCell ref="E44:I44"/>
    <mergeCell ref="A48:K48"/>
    <mergeCell ref="A46:B46"/>
    <mergeCell ref="C46:J46"/>
    <mergeCell ref="C47:J47"/>
    <mergeCell ref="A44:D45"/>
    <mergeCell ref="H21:I21"/>
    <mergeCell ref="H22:I22"/>
    <mergeCell ref="D2:G3"/>
    <mergeCell ref="H15:I15"/>
    <mergeCell ref="H16:I16"/>
    <mergeCell ref="H17:I17"/>
    <mergeCell ref="I2:K2"/>
    <mergeCell ref="I3:K3"/>
    <mergeCell ref="I4:K4"/>
    <mergeCell ref="J15:K15"/>
    <mergeCell ref="H18:I18"/>
    <mergeCell ref="I1:K1"/>
    <mergeCell ref="D29:E29"/>
    <mergeCell ref="F27:G27"/>
    <mergeCell ref="F28:G28"/>
    <mergeCell ref="F29:G29"/>
    <mergeCell ref="D24:E24"/>
    <mergeCell ref="F24:G24"/>
    <mergeCell ref="D27:E27"/>
    <mergeCell ref="D28:E28"/>
    <mergeCell ref="D22:E22"/>
    <mergeCell ref="F17:G17"/>
    <mergeCell ref="F16:G16"/>
    <mergeCell ref="F15:G15"/>
    <mergeCell ref="F18:G18"/>
    <mergeCell ref="F19:G19"/>
    <mergeCell ref="F20:G20"/>
    <mergeCell ref="F21:G21"/>
    <mergeCell ref="F22:G22"/>
    <mergeCell ref="D18:E18"/>
    <mergeCell ref="D19:E19"/>
    <mergeCell ref="D20:E20"/>
    <mergeCell ref="D21:E21"/>
    <mergeCell ref="G8:J8"/>
    <mergeCell ref="G9:J9"/>
    <mergeCell ref="D15:E16"/>
    <mergeCell ref="D17:E17"/>
    <mergeCell ref="G11:J11"/>
    <mergeCell ref="G12:J12"/>
    <mergeCell ref="J16:K16"/>
    <mergeCell ref="J17:K17"/>
    <mergeCell ref="C11:D11"/>
    <mergeCell ref="C12:D12"/>
    <mergeCell ref="G6:J6"/>
    <mergeCell ref="G7:J7"/>
    <mergeCell ref="C15:C16"/>
    <mergeCell ref="C6:D6"/>
    <mergeCell ref="C7:D7"/>
    <mergeCell ref="C8:D8"/>
    <mergeCell ref="C9:D9"/>
    <mergeCell ref="D37:E39"/>
    <mergeCell ref="C37:C38"/>
    <mergeCell ref="A43:D43"/>
    <mergeCell ref="A42:D42"/>
    <mergeCell ref="A41:C41"/>
    <mergeCell ref="A38:B39"/>
    <mergeCell ref="A37:B37"/>
    <mergeCell ref="E42:I43"/>
    <mergeCell ref="G37:I39"/>
    <mergeCell ref="F37:F38"/>
  </mergeCells>
  <hyperlinks>
    <hyperlink ref="C5" r:id="rId1" display="sales@silverbellsblue.com"/>
  </hyperlinks>
  <printOptions horizontalCentered="1" verticalCentered="1"/>
  <pageMargins left="0.08" right="0" top="0" bottom="0" header="0" footer="0"/>
  <pageSetup fitToHeight="1" fitToWidth="1" horizontalDpi="600" verticalDpi="600" orientation="portrait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Grogan</dc:creator>
  <cp:keywords/>
  <dc:description/>
  <cp:lastModifiedBy>Fujitsu</cp:lastModifiedBy>
  <cp:lastPrinted>2008-04-09T22:51:19Z</cp:lastPrinted>
  <dcterms:created xsi:type="dcterms:W3CDTF">2007-02-26T22:56:08Z</dcterms:created>
  <dcterms:modified xsi:type="dcterms:W3CDTF">2008-04-09T22:52:14Z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